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onett.local\hjemme\72090kjeand\"/>
    </mc:Choice>
  </mc:AlternateContent>
  <xr:revisionPtr revIDLastSave="0" documentId="8_{77ECA1B4-DF46-431A-89F7-9DA896C6BC03}" xr6:coauthVersionLast="47" xr6:coauthVersionMax="47" xr10:uidLastSave="{00000000-0000-0000-0000-000000000000}"/>
  <bookViews>
    <workbookView xWindow="4290" yWindow="4290" windowWidth="38700" windowHeight="15435" xr2:uid="{7C7FF6FA-93AE-40AC-A4D9-3687431CEF1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1" l="1"/>
  <c r="A29" i="1"/>
  <c r="C22" i="1"/>
  <c r="C20" i="1"/>
  <c r="I12" i="1"/>
  <c r="D12" i="1"/>
  <c r="C12" i="1"/>
  <c r="E11" i="1"/>
  <c r="J11" i="1" s="1"/>
  <c r="E10" i="1"/>
  <c r="J10" i="1" s="1"/>
  <c r="E9" i="1"/>
  <c r="J9" i="1" s="1"/>
  <c r="E8" i="1"/>
  <c r="J8" i="1" s="1"/>
  <c r="J12" i="1" s="1"/>
  <c r="E12" i="1" l="1"/>
</calcChain>
</file>

<file path=xl/sharedStrings.xml><?xml version="1.0" encoding="utf-8"?>
<sst xmlns="http://schemas.openxmlformats.org/spreadsheetml/2006/main" count="57" uniqueCount="42">
  <si>
    <t>Avstemming klientmidler og klientansvar</t>
  </si>
  <si>
    <t>Måned</t>
  </si>
  <si>
    <t>År</t>
  </si>
  <si>
    <t>Klientansvar</t>
  </si>
  <si>
    <t>Konto</t>
  </si>
  <si>
    <t>Beløp</t>
  </si>
  <si>
    <t>Korrigert klientansvar</t>
  </si>
  <si>
    <t>Klientmidler</t>
  </si>
  <si>
    <t>Differanse</t>
  </si>
  <si>
    <t>Beskrivelse</t>
  </si>
  <si>
    <t>Klientansvar Advokatvirksomhet</t>
  </si>
  <si>
    <t>xxxx</t>
  </si>
  <si>
    <t>Klientansvar konkursbo</t>
  </si>
  <si>
    <t>debetsaldo</t>
  </si>
  <si>
    <t xml:space="preserve">Klienter med </t>
  </si>
  <si>
    <t>Innestående bankkonto</t>
  </si>
  <si>
    <t>Sum</t>
  </si>
  <si>
    <t>Referanse</t>
  </si>
  <si>
    <t>2)</t>
  </si>
  <si>
    <t>Kontonummer</t>
  </si>
  <si>
    <t>Klientansvar Eiendom 1</t>
  </si>
  <si>
    <t>Klientansvar Eiendom 2</t>
  </si>
  <si>
    <t>Saldo</t>
  </si>
  <si>
    <t>xxxx-xx-xxxxx</t>
  </si>
  <si>
    <t>Felles klientbankkonto advokat</t>
  </si>
  <si>
    <t>Klientbankkonto konkursbo</t>
  </si>
  <si>
    <t>Klientbankkonto Eiendom advokat NN</t>
  </si>
  <si>
    <t>Klientbankkonto Eiendom advokat ZZ</t>
  </si>
  <si>
    <t>Kontrollsum avvik klientmidler / bank</t>
  </si>
  <si>
    <t>1)</t>
  </si>
  <si>
    <t>Mars</t>
  </si>
  <si>
    <t>Beløp innbetalt klientkonto 5. mars hvor betaler ikke er endelig identifisert</t>
  </si>
  <si>
    <t>Beløp innbetalt klientkonto 21 mars hvor betaler ikke er endelig identifisert</t>
  </si>
  <si>
    <t>Øreavrunding</t>
  </si>
  <si>
    <t>Forklaring på avvik</t>
  </si>
  <si>
    <t>Avvik mellom klientbankkonto og bokførte klientmidler 1)</t>
  </si>
  <si>
    <t>Avvik mellom klientansvar og bokførte klientmidler 2)</t>
  </si>
  <si>
    <t>Bokførte klientmidler dokumenteres med utskrift av hovedbokskonto bank med oversikt over transaksjoner for hver klientbankkonto i hovedboken</t>
  </si>
  <si>
    <t>Banksaldo klientmidler dokumenteres med utskrift av alle klientbankkontoer inkludert transaksjoner i perioden</t>
  </si>
  <si>
    <t>Bokført klientansvar dokumenteres med utskrift av klientansvarsreskontro med transaksjoner i perioden som vedlegges avstemmingen. Klientansvarsreskontroen skal føres i tråd med reglene i bokføringsregelverket.</t>
  </si>
  <si>
    <t>Delbetaling av faktura yyyyyyy innbetalt klientkonto skulle vært innbetalt driftskonto, rettet 2. april bilagsnummer yyyyyyy</t>
  </si>
  <si>
    <t xml:space="preserve">Feil behandling av utlegg som ikke var innbetalt klientbankkonto. Beløpet er korrigert ved overførsen 8. april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</si>
</sst>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0" fillId="0" borderId="1" xfId="0" applyBorder="1"/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0" fillId="0" borderId="0" xfId="0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0944A-AF5D-42D5-90A0-26A4A305ECC4}">
  <dimension ref="A1:K38"/>
  <sheetViews>
    <sheetView tabSelected="1" topLeftCell="A16" workbookViewId="0">
      <selection activeCell="B34" sqref="B34"/>
    </sheetView>
  </sheetViews>
  <sheetFormatPr baseColWidth="10" defaultRowHeight="15" x14ac:dyDescent="0.25"/>
  <cols>
    <col min="1" max="1" width="13.7109375" customWidth="1"/>
    <col min="2" max="2" width="33.85546875" customWidth="1"/>
    <col min="3" max="3" width="13.42578125" bestFit="1" customWidth="1"/>
    <col min="4" max="4" width="11" bestFit="1" customWidth="1"/>
    <col min="5" max="5" width="13.42578125" bestFit="1" customWidth="1"/>
    <col min="9" max="9" width="12.85546875" bestFit="1" customWidth="1"/>
  </cols>
  <sheetData>
    <row r="1" spans="1:11" x14ac:dyDescent="0.25">
      <c r="A1" s="1" t="s">
        <v>0</v>
      </c>
    </row>
    <row r="3" spans="1:11" x14ac:dyDescent="0.25">
      <c r="A3" s="1" t="s">
        <v>1</v>
      </c>
      <c r="E3" s="6" t="s">
        <v>30</v>
      </c>
    </row>
    <row r="4" spans="1:11" x14ac:dyDescent="0.25">
      <c r="A4" s="1" t="s">
        <v>2</v>
      </c>
      <c r="E4" s="6">
        <v>2022</v>
      </c>
    </row>
    <row r="6" spans="1:11" x14ac:dyDescent="0.25">
      <c r="A6" s="1" t="s">
        <v>3</v>
      </c>
      <c r="D6" s="1" t="s">
        <v>14</v>
      </c>
      <c r="H6" s="1" t="s">
        <v>7</v>
      </c>
    </row>
    <row r="7" spans="1:11" x14ac:dyDescent="0.25">
      <c r="A7" s="1" t="s">
        <v>4</v>
      </c>
      <c r="B7" s="1" t="s">
        <v>9</v>
      </c>
      <c r="C7" s="1" t="s">
        <v>5</v>
      </c>
      <c r="D7" s="1" t="s">
        <v>13</v>
      </c>
      <c r="E7" s="1" t="s">
        <v>6</v>
      </c>
      <c r="F7" s="1"/>
      <c r="G7" s="1"/>
      <c r="H7" s="1" t="s">
        <v>4</v>
      </c>
      <c r="I7" s="1" t="s">
        <v>5</v>
      </c>
      <c r="J7" s="1" t="s">
        <v>8</v>
      </c>
      <c r="K7" s="1" t="s">
        <v>17</v>
      </c>
    </row>
    <row r="8" spans="1:11" x14ac:dyDescent="0.25">
      <c r="A8" t="s">
        <v>11</v>
      </c>
      <c r="B8" t="s">
        <v>10</v>
      </c>
      <c r="C8" s="3">
        <v>-21348247.449999999</v>
      </c>
      <c r="D8" s="3">
        <v>-4000</v>
      </c>
      <c r="E8" s="3">
        <f>SUM(C8:D8)</f>
        <v>-21352247.449999999</v>
      </c>
      <c r="H8" t="s">
        <v>11</v>
      </c>
      <c r="I8" s="3">
        <v>21350447.449999999</v>
      </c>
      <c r="J8" s="3">
        <f>E8+I8</f>
        <v>-1800</v>
      </c>
      <c r="K8" t="s">
        <v>18</v>
      </c>
    </row>
    <row r="9" spans="1:11" x14ac:dyDescent="0.25">
      <c r="A9" t="s">
        <v>11</v>
      </c>
      <c r="B9" t="s">
        <v>12</v>
      </c>
      <c r="C9" s="3"/>
      <c r="D9" s="3"/>
      <c r="E9" s="3">
        <f>SUM(C9:D9)</f>
        <v>0</v>
      </c>
      <c r="H9" t="s">
        <v>11</v>
      </c>
      <c r="I9" s="3"/>
      <c r="J9" s="3">
        <f>E9+I9</f>
        <v>0</v>
      </c>
    </row>
    <row r="10" spans="1:11" x14ac:dyDescent="0.25">
      <c r="A10" t="s">
        <v>11</v>
      </c>
      <c r="B10" t="s">
        <v>20</v>
      </c>
      <c r="C10" s="3">
        <v>-2894.26</v>
      </c>
      <c r="D10" s="3"/>
      <c r="E10" s="3">
        <f>SUM(C10:D10)</f>
        <v>-2894.26</v>
      </c>
      <c r="H10" t="s">
        <v>11</v>
      </c>
      <c r="I10" s="3">
        <v>2894.26</v>
      </c>
      <c r="J10" s="3">
        <f>E10+I10</f>
        <v>0</v>
      </c>
    </row>
    <row r="11" spans="1:11" x14ac:dyDescent="0.25">
      <c r="A11" s="2" t="s">
        <v>11</v>
      </c>
      <c r="B11" s="2" t="s">
        <v>21</v>
      </c>
      <c r="C11" s="4"/>
      <c r="D11" s="4"/>
      <c r="E11" s="4">
        <f>SUM(C11:D11)</f>
        <v>0</v>
      </c>
      <c r="F11" s="2"/>
      <c r="G11" s="2"/>
      <c r="H11" s="2" t="s">
        <v>11</v>
      </c>
      <c r="I11" s="4"/>
      <c r="J11" s="4">
        <f>E11+I11</f>
        <v>0</v>
      </c>
    </row>
    <row r="12" spans="1:11" x14ac:dyDescent="0.25">
      <c r="B12" t="s">
        <v>16</v>
      </c>
      <c r="C12" s="5">
        <f>SUM(C8:C11)</f>
        <v>-21351141.710000001</v>
      </c>
      <c r="D12" s="5">
        <f>SUM(D8:D11)</f>
        <v>-4000</v>
      </c>
      <c r="E12" s="5">
        <f>SUM(E8:E11)</f>
        <v>-21355141.710000001</v>
      </c>
      <c r="I12" s="3">
        <f>SUM(I8:I11)</f>
        <v>21353341.710000001</v>
      </c>
      <c r="J12" s="3">
        <f>SUM(J8:J11)</f>
        <v>-1800</v>
      </c>
    </row>
    <row r="14" spans="1:11" x14ac:dyDescent="0.25">
      <c r="A14" s="1" t="s">
        <v>15</v>
      </c>
    </row>
    <row r="15" spans="1:11" x14ac:dyDescent="0.25">
      <c r="A15" s="1" t="s">
        <v>19</v>
      </c>
      <c r="B15" s="1" t="s">
        <v>9</v>
      </c>
      <c r="C15" s="1" t="s">
        <v>22</v>
      </c>
      <c r="D15" s="1" t="s">
        <v>17</v>
      </c>
    </row>
    <row r="16" spans="1:11" x14ac:dyDescent="0.25">
      <c r="A16" t="s">
        <v>23</v>
      </c>
      <c r="B16" t="s">
        <v>24</v>
      </c>
      <c r="C16" s="3">
        <v>21357747.149999999</v>
      </c>
    </row>
    <row r="17" spans="1:4" x14ac:dyDescent="0.25">
      <c r="A17" t="s">
        <v>23</v>
      </c>
      <c r="B17" t="s">
        <v>25</v>
      </c>
      <c r="C17" s="3"/>
    </row>
    <row r="18" spans="1:4" x14ac:dyDescent="0.25">
      <c r="A18" t="s">
        <v>23</v>
      </c>
      <c r="B18" t="s">
        <v>26</v>
      </c>
      <c r="C18" s="3">
        <v>2894.26</v>
      </c>
    </row>
    <row r="19" spans="1:4" x14ac:dyDescent="0.25">
      <c r="A19" t="s">
        <v>23</v>
      </c>
      <c r="B19" s="2" t="s">
        <v>27</v>
      </c>
      <c r="C19" s="4"/>
    </row>
    <row r="20" spans="1:4" x14ac:dyDescent="0.25">
      <c r="B20" t="s">
        <v>16</v>
      </c>
      <c r="C20" s="5">
        <f>SUM(C16:C19)</f>
        <v>21360641.41</v>
      </c>
    </row>
    <row r="22" spans="1:4" x14ac:dyDescent="0.25">
      <c r="B22" t="s">
        <v>28</v>
      </c>
      <c r="C22" s="5">
        <f>C20-I12</f>
        <v>7299.6999999992549</v>
      </c>
      <c r="D22" t="s">
        <v>29</v>
      </c>
    </row>
    <row r="24" spans="1:4" x14ac:dyDescent="0.25">
      <c r="A24" s="1" t="s">
        <v>34</v>
      </c>
    </row>
    <row r="25" spans="1:4" x14ac:dyDescent="0.25">
      <c r="A25" s="1" t="s">
        <v>35</v>
      </c>
    </row>
    <row r="26" spans="1:4" x14ac:dyDescent="0.25">
      <c r="A26" s="3">
        <v>5425</v>
      </c>
      <c r="B26" t="s">
        <v>31</v>
      </c>
    </row>
    <row r="27" spans="1:4" x14ac:dyDescent="0.25">
      <c r="A27" s="3">
        <v>1875</v>
      </c>
      <c r="B27" t="s">
        <v>32</v>
      </c>
    </row>
    <row r="28" spans="1:4" x14ac:dyDescent="0.25">
      <c r="A28" s="4">
        <v>-0.3</v>
      </c>
      <c r="B28" t="s">
        <v>33</v>
      </c>
    </row>
    <row r="29" spans="1:4" x14ac:dyDescent="0.25">
      <c r="A29" s="3">
        <f>SUM(A26:A28)</f>
        <v>7299.7</v>
      </c>
    </row>
    <row r="31" spans="1:4" x14ac:dyDescent="0.25">
      <c r="A31" s="1" t="s">
        <v>36</v>
      </c>
    </row>
    <row r="32" spans="1:4" x14ac:dyDescent="0.25">
      <c r="A32" s="3">
        <v>2200</v>
      </c>
      <c r="B32" t="s">
        <v>40</v>
      </c>
    </row>
    <row r="33" spans="1:2" x14ac:dyDescent="0.25">
      <c r="A33" s="4">
        <v>-4000</v>
      </c>
      <c r="B33" t="s">
        <v>41</v>
      </c>
    </row>
    <row r="34" spans="1:2" x14ac:dyDescent="0.25">
      <c r="A34" s="3">
        <f>SUM(A32:A33)</f>
        <v>-1800</v>
      </c>
    </row>
    <row r="36" spans="1:2" x14ac:dyDescent="0.25">
      <c r="A36" t="s">
        <v>39</v>
      </c>
    </row>
    <row r="37" spans="1:2" x14ac:dyDescent="0.25">
      <c r="A37" t="s">
        <v>37</v>
      </c>
    </row>
    <row r="38" spans="1:2" x14ac:dyDescent="0.25">
      <c r="A38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Kjetil Andersen</dc:creator>
  <cp:lastModifiedBy>Kjetil Andersen</cp:lastModifiedBy>
  <dcterms:created xsi:type="dcterms:W3CDTF">2025-05-16T12:18:59Z</dcterms:created>
  <dcterms:modified xsi:type="dcterms:W3CDTF">2025-07-01T06:04:49Z</dcterms:modified>
</cp:coreProperties>
</file>